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10" i="1" l="1"/>
  <c r="C27" i="1" s="1"/>
  <c r="D10" i="1"/>
  <c r="B11" i="1"/>
  <c r="D42" i="1" l="1"/>
  <c r="D30" i="1"/>
  <c r="D27" i="1" l="1"/>
  <c r="C30" i="1"/>
  <c r="C42" i="1"/>
  <c r="B40" i="1"/>
  <c r="B37" i="1"/>
  <c r="B35" i="1"/>
  <c r="B31" i="1"/>
  <c r="B30" i="1" s="1"/>
  <c r="B42" i="1" s="1"/>
  <c r="B23" i="1"/>
  <c r="B22" i="1" s="1"/>
  <c r="B20" i="1"/>
  <c r="B15" i="1"/>
  <c r="B10" i="1" s="1"/>
  <c r="B27" i="1" s="1"/>
</calcChain>
</file>

<file path=xl/sharedStrings.xml><?xml version="1.0" encoding="utf-8"?>
<sst xmlns="http://schemas.openxmlformats.org/spreadsheetml/2006/main" count="47" uniqueCount="44">
  <si>
    <t>IZDACI</t>
  </si>
  <si>
    <t>2019.</t>
  </si>
  <si>
    <t>2020.</t>
  </si>
  <si>
    <t>2021.</t>
  </si>
  <si>
    <t>3 Rashodi poslovanja</t>
  </si>
  <si>
    <t>31 Rashodi za zaposlene</t>
  </si>
  <si>
    <t>312 Ostali rashodi za zaposlene</t>
  </si>
  <si>
    <t>313 Doprinosi na plaće</t>
  </si>
  <si>
    <t>311 Plaće (bruto)</t>
  </si>
  <si>
    <t>32 Materijalni rashodi</t>
  </si>
  <si>
    <t>321 Naknade troškova zaposlenima</t>
  </si>
  <si>
    <t>322 Rashodi za materijal i energiju</t>
  </si>
  <si>
    <t>323 Rashodi za usluge</t>
  </si>
  <si>
    <t>329 Ostali nespomenuti rashodi poslovanja</t>
  </si>
  <si>
    <t>34 Financijski rashodi</t>
  </si>
  <si>
    <t>343 Ostali financijski rashodi</t>
  </si>
  <si>
    <t>4 Rashodi za nabavu nefinancijske imovine</t>
  </si>
  <si>
    <t>42 Rashodi za nabavu proizvedene dug. Imovine</t>
  </si>
  <si>
    <t>422 Oprema</t>
  </si>
  <si>
    <t>424 Knjige</t>
  </si>
  <si>
    <t>426 Ulaganja u računalne programe</t>
  </si>
  <si>
    <t>UKUPNO IZDACI</t>
  </si>
  <si>
    <t>PRIMICI</t>
  </si>
  <si>
    <t>6 Prihodi poslovanja</t>
  </si>
  <si>
    <t>63 Pomoć od subjekata unutar općeg prorač.</t>
  </si>
  <si>
    <t>633 Tek. pomoć - GRAD, OPĆINA</t>
  </si>
  <si>
    <t>636 Tek. pomoć- MZO</t>
  </si>
  <si>
    <t>638 Tek. pomoć -EU projekti</t>
  </si>
  <si>
    <t>65 Prihodi po posebnim propisima i naknada</t>
  </si>
  <si>
    <t>652 Prihodi po posebnoj namjeni</t>
  </si>
  <si>
    <t>66 Prihodi od prodaje proizvoda i roba te pruženih usluga i prihoda od donacija</t>
  </si>
  <si>
    <t>661 Prihodi od pruženih usluge</t>
  </si>
  <si>
    <t>663 Tekuće donacije</t>
  </si>
  <si>
    <t>67 Prihodi iz proračuna</t>
  </si>
  <si>
    <t>671 Prihod</t>
  </si>
  <si>
    <t>UKUPNO PRIMICI</t>
  </si>
  <si>
    <t>SREDNJA ŠKOLA ZABOK</t>
  </si>
  <si>
    <t>FINANCIJSKI PLAN</t>
  </si>
  <si>
    <t xml:space="preserve">PLAN ZA 2019. I PROJEKCIJA ZA 2020.-2021. </t>
  </si>
  <si>
    <t>KLASA:402-01/18-01/342</t>
  </si>
  <si>
    <t>URBROJ:2197/01-380-1-7-18-3</t>
  </si>
  <si>
    <t>Zabok, 17.10.2018.</t>
  </si>
  <si>
    <t>Ravnateljica: Draženka Jurec, prof.</t>
  </si>
  <si>
    <t>/ na 3. razini ekonomske klasifikacije/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</si>
</sst>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2" borderId="1" xfId="0" applyFont="1" applyFill="1" applyBorder="1" applyAlignment="1">
      <alignment horizontal="left"/>
    </xf>
    <xf numFmtId="0" fontId="2" fillId="0" borderId="1" xfId="0" applyFont="1" applyBorder="1"/>
    <xf numFmtId="164" fontId="0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164" fontId="0" fillId="0" borderId="0" xfId="0" applyNumberFormat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horizontal="right"/>
    </xf>
    <xf numFmtId="164" fontId="0" fillId="0" borderId="3" xfId="0" applyNumberFormat="1" applyFont="1" applyBorder="1"/>
    <xf numFmtId="0" fontId="0" fillId="2" borderId="3" xfId="0" applyFont="1" applyFill="1" applyBorder="1" applyAlignment="1">
      <alignment horizontal="left"/>
    </xf>
    <xf numFmtId="164" fontId="0" fillId="2" borderId="3" xfId="0" applyNumberFormat="1" applyFont="1" applyFill="1" applyBorder="1"/>
    <xf numFmtId="0" fontId="3" fillId="2" borderId="3" xfId="0" applyFont="1" applyFill="1" applyBorder="1" applyAlignment="1">
      <alignment horizontal="left"/>
    </xf>
    <xf numFmtId="164" fontId="3" fillId="2" borderId="3" xfId="0" applyNumberFormat="1" applyFont="1" applyFill="1" applyBorder="1"/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164" fontId="0" fillId="2" borderId="3" xfId="0" applyNumberFormat="1" applyFill="1" applyBorder="1"/>
    <xf numFmtId="164" fontId="0" fillId="2" borderId="1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2" borderId="1" xfId="0" applyNumberFormat="1" applyFont="1" applyFill="1" applyBorder="1"/>
    <xf numFmtId="164" fontId="7" fillId="0" borderId="2" xfId="0" applyNumberFormat="1" applyFont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36" workbookViewId="0">
      <selection activeCell="C53" sqref="C53"/>
    </sheetView>
  </sheetViews>
  <sheetFormatPr defaultRowHeight="15" x14ac:dyDescent="0.25"/>
  <cols>
    <col min="1" max="1" width="31.5703125" customWidth="1"/>
    <col min="2" max="2" width="19.28515625" customWidth="1"/>
    <col min="3" max="3" width="16.85546875" customWidth="1"/>
    <col min="4" max="4" width="17" customWidth="1"/>
    <col min="5" max="5" width="14.28515625" customWidth="1"/>
  </cols>
  <sheetData>
    <row r="1" spans="1:5" s="2" customFormat="1" ht="22.5" customHeight="1" x14ac:dyDescent="0.25">
      <c r="A1" s="43" t="s">
        <v>36</v>
      </c>
    </row>
    <row r="2" spans="1:5" s="2" customFormat="1" x14ac:dyDescent="0.25"/>
    <row r="3" spans="1:5" s="2" customFormat="1" hidden="1" x14ac:dyDescent="0.25"/>
    <row r="4" spans="1:5" s="2" customFormat="1" hidden="1" x14ac:dyDescent="0.25"/>
    <row r="5" spans="1:5" s="2" customFormat="1" hidden="1" x14ac:dyDescent="0.25"/>
    <row r="6" spans="1:5" s="2" customFormat="1" ht="15.75" x14ac:dyDescent="0.25">
      <c r="A6" s="42" t="s">
        <v>37</v>
      </c>
      <c r="B6" s="43"/>
    </row>
    <row r="7" spans="1:5" ht="15.75" x14ac:dyDescent="0.25">
      <c r="A7" s="43" t="s">
        <v>38</v>
      </c>
      <c r="B7" s="43"/>
    </row>
    <row r="8" spans="1:5" s="2" customFormat="1" ht="15.75" x14ac:dyDescent="0.25">
      <c r="A8" s="44" t="s">
        <v>43</v>
      </c>
      <c r="B8" s="43"/>
    </row>
    <row r="9" spans="1:5" ht="18.75" x14ac:dyDescent="0.3">
      <c r="A9" s="32" t="s">
        <v>0</v>
      </c>
      <c r="B9" s="33" t="s">
        <v>1</v>
      </c>
      <c r="C9" s="33" t="s">
        <v>2</v>
      </c>
      <c r="D9" s="33" t="s">
        <v>3</v>
      </c>
    </row>
    <row r="10" spans="1:5" ht="15.75" x14ac:dyDescent="0.25">
      <c r="A10" s="5" t="s">
        <v>4</v>
      </c>
      <c r="B10" s="8">
        <f>SUM(B11+B15+B20)</f>
        <v>11655932</v>
      </c>
      <c r="C10" s="39">
        <f>SUM(C11+C15+C20)</f>
        <v>11912500</v>
      </c>
      <c r="D10" s="8">
        <f>SUM(D11+D15+D20)</f>
        <v>12058476</v>
      </c>
    </row>
    <row r="11" spans="1:5" x14ac:dyDescent="0.25">
      <c r="A11" s="10" t="s">
        <v>5</v>
      </c>
      <c r="B11" s="11">
        <f>SUM(B12:B14)</f>
        <v>10428100</v>
      </c>
      <c r="C11" s="11">
        <v>10632540</v>
      </c>
      <c r="D11" s="11">
        <v>10756736</v>
      </c>
    </row>
    <row r="12" spans="1:5" x14ac:dyDescent="0.25">
      <c r="A12" s="12" t="s">
        <v>6</v>
      </c>
      <c r="B12" s="13">
        <v>344000</v>
      </c>
      <c r="C12" s="13">
        <v>0</v>
      </c>
      <c r="D12" s="13">
        <v>0</v>
      </c>
      <c r="E12" s="9"/>
    </row>
    <row r="13" spans="1:5" x14ac:dyDescent="0.25">
      <c r="A13" s="12" t="s">
        <v>7</v>
      </c>
      <c r="B13" s="13">
        <v>1484100</v>
      </c>
      <c r="C13" s="13">
        <v>0</v>
      </c>
      <c r="D13" s="13">
        <v>0</v>
      </c>
      <c r="E13" s="9"/>
    </row>
    <row r="14" spans="1:5" x14ac:dyDescent="0.25">
      <c r="A14" s="12" t="s">
        <v>8</v>
      </c>
      <c r="B14" s="13">
        <v>8600000</v>
      </c>
      <c r="C14" s="13">
        <v>0</v>
      </c>
      <c r="D14" s="13">
        <v>0</v>
      </c>
      <c r="E14" s="9"/>
    </row>
    <row r="15" spans="1:5" x14ac:dyDescent="0.25">
      <c r="A15" s="10" t="s">
        <v>9</v>
      </c>
      <c r="B15" s="11">
        <f>SUM(B16:B19)</f>
        <v>1217832</v>
      </c>
      <c r="C15" s="11">
        <v>1269760</v>
      </c>
      <c r="D15" s="11">
        <v>1291540</v>
      </c>
      <c r="E15" s="9"/>
    </row>
    <row r="16" spans="1:5" x14ac:dyDescent="0.25">
      <c r="A16" s="14" t="s">
        <v>10</v>
      </c>
      <c r="B16" s="15">
        <v>496200</v>
      </c>
      <c r="C16" s="13">
        <v>0</v>
      </c>
      <c r="D16" s="24">
        <v>0</v>
      </c>
      <c r="E16" s="9"/>
    </row>
    <row r="17" spans="1:4" x14ac:dyDescent="0.25">
      <c r="A17" s="14" t="s">
        <v>11</v>
      </c>
      <c r="B17" s="15">
        <v>346672</v>
      </c>
      <c r="C17" s="13">
        <v>0</v>
      </c>
      <c r="D17" s="13">
        <v>0</v>
      </c>
    </row>
    <row r="18" spans="1:4" x14ac:dyDescent="0.25">
      <c r="A18" s="14" t="s">
        <v>12</v>
      </c>
      <c r="B18" s="15">
        <v>190860</v>
      </c>
      <c r="C18" s="13">
        <v>0</v>
      </c>
      <c r="D18" s="13">
        <v>0</v>
      </c>
    </row>
    <row r="19" spans="1:4" ht="27" customHeight="1" x14ac:dyDescent="0.25">
      <c r="A19" s="35" t="s">
        <v>13</v>
      </c>
      <c r="B19" s="16">
        <v>184100</v>
      </c>
      <c r="C19" s="37">
        <v>0</v>
      </c>
      <c r="D19" s="37">
        <v>0</v>
      </c>
    </row>
    <row r="20" spans="1:4" x14ac:dyDescent="0.25">
      <c r="A20" s="17" t="s">
        <v>14</v>
      </c>
      <c r="B20" s="11">
        <f>SUM(B21)</f>
        <v>10000</v>
      </c>
      <c r="C20" s="11">
        <v>10200</v>
      </c>
      <c r="D20" s="11">
        <v>10200</v>
      </c>
    </row>
    <row r="21" spans="1:4" x14ac:dyDescent="0.25">
      <c r="A21" s="14" t="s">
        <v>15</v>
      </c>
      <c r="B21" s="15">
        <v>10000</v>
      </c>
      <c r="C21" s="13">
        <v>0</v>
      </c>
      <c r="D21" s="13">
        <v>0</v>
      </c>
    </row>
    <row r="22" spans="1:4" ht="30" customHeight="1" x14ac:dyDescent="0.25">
      <c r="A22" s="18" t="s">
        <v>16</v>
      </c>
      <c r="B22" s="19">
        <f>SUM(B23)</f>
        <v>65500</v>
      </c>
      <c r="C22" s="19">
        <v>66300</v>
      </c>
      <c r="D22" s="19">
        <v>68300</v>
      </c>
    </row>
    <row r="23" spans="1:4" ht="30" customHeight="1" x14ac:dyDescent="0.25">
      <c r="A23" s="20" t="s">
        <v>17</v>
      </c>
      <c r="B23" s="11">
        <f>SUM(B24:B26)</f>
        <v>65500</v>
      </c>
      <c r="C23" s="11">
        <v>66300</v>
      </c>
      <c r="D23" s="11">
        <v>68300</v>
      </c>
    </row>
    <row r="24" spans="1:4" x14ac:dyDescent="0.25">
      <c r="A24" s="14" t="s">
        <v>18</v>
      </c>
      <c r="B24" s="15">
        <v>64000</v>
      </c>
      <c r="C24" s="13">
        <v>0</v>
      </c>
      <c r="D24" s="13">
        <v>0</v>
      </c>
    </row>
    <row r="25" spans="1:4" x14ac:dyDescent="0.25">
      <c r="A25" s="3" t="s">
        <v>19</v>
      </c>
      <c r="B25" s="15">
        <v>1500</v>
      </c>
      <c r="C25" s="13">
        <v>0</v>
      </c>
      <c r="D25" s="6">
        <v>0</v>
      </c>
    </row>
    <row r="26" spans="1:4" ht="17.25" customHeight="1" thickBot="1" x14ac:dyDescent="0.3">
      <c r="A26" s="30" t="s">
        <v>20</v>
      </c>
      <c r="B26" s="36">
        <v>0</v>
      </c>
      <c r="C26" s="27">
        <v>0</v>
      </c>
      <c r="D26" s="25">
        <v>0</v>
      </c>
    </row>
    <row r="27" spans="1:4" ht="15.75" x14ac:dyDescent="0.25">
      <c r="A27" s="1" t="s">
        <v>21</v>
      </c>
      <c r="B27" s="38">
        <f>SUM(B10+B22)</f>
        <v>11721432</v>
      </c>
      <c r="C27" s="40">
        <f>SUM(C10+C22)</f>
        <v>11978800</v>
      </c>
      <c r="D27" s="38">
        <f>SUM(D10+D22)</f>
        <v>12126776</v>
      </c>
    </row>
    <row r="28" spans="1:4" x14ac:dyDescent="0.25">
      <c r="A28" s="2"/>
      <c r="B28" s="2"/>
      <c r="C28" s="34"/>
      <c r="D28" s="34"/>
    </row>
    <row r="29" spans="1:4" ht="18.75" x14ac:dyDescent="0.3">
      <c r="A29" s="32" t="s">
        <v>22</v>
      </c>
      <c r="B29" s="33" t="s">
        <v>1</v>
      </c>
      <c r="C29" s="33" t="s">
        <v>2</v>
      </c>
      <c r="D29" s="33" t="s">
        <v>3</v>
      </c>
    </row>
    <row r="30" spans="1:4" ht="15.75" x14ac:dyDescent="0.25">
      <c r="A30" s="5" t="s">
        <v>23</v>
      </c>
      <c r="B30" s="8">
        <f>SUM(B31+B35+B37+B40)</f>
        <v>11721432</v>
      </c>
      <c r="C30" s="39">
        <f>SUM(C31+C35+C37+C40)</f>
        <v>11978800</v>
      </c>
      <c r="D30" s="8">
        <f>SUM(D31+D35+D37+D40)</f>
        <v>12126776</v>
      </c>
    </row>
    <row r="31" spans="1:4" ht="30" customHeight="1" x14ac:dyDescent="0.25">
      <c r="A31" s="31" t="s">
        <v>24</v>
      </c>
      <c r="B31" s="7">
        <f>SUM(B32:B34)</f>
        <v>10525000</v>
      </c>
      <c r="C31" s="11">
        <v>10733800</v>
      </c>
      <c r="D31" s="7">
        <v>10861776</v>
      </c>
    </row>
    <row r="32" spans="1:4" x14ac:dyDescent="0.25">
      <c r="A32" s="12" t="s">
        <v>25</v>
      </c>
      <c r="B32" s="13">
        <v>25000</v>
      </c>
      <c r="C32" s="13">
        <v>0</v>
      </c>
      <c r="D32" s="13">
        <v>0</v>
      </c>
    </row>
    <row r="33" spans="1:4" x14ac:dyDescent="0.25">
      <c r="A33" s="12" t="s">
        <v>26</v>
      </c>
      <c r="B33" s="13">
        <v>10440000</v>
      </c>
      <c r="C33" s="13">
        <v>0</v>
      </c>
      <c r="D33" s="13">
        <v>0</v>
      </c>
    </row>
    <row r="34" spans="1:4" x14ac:dyDescent="0.25">
      <c r="A34" s="12" t="s">
        <v>27</v>
      </c>
      <c r="B34" s="13">
        <v>60000</v>
      </c>
      <c r="C34" s="13">
        <v>0</v>
      </c>
      <c r="D34" s="13">
        <v>0</v>
      </c>
    </row>
    <row r="35" spans="1:4" ht="28.5" customHeight="1" x14ac:dyDescent="0.25">
      <c r="A35" s="20" t="s">
        <v>28</v>
      </c>
      <c r="B35" s="11">
        <f>SUM(B36)</f>
        <v>58000</v>
      </c>
      <c r="C35" s="11">
        <v>58000</v>
      </c>
      <c r="D35" s="21">
        <v>58000</v>
      </c>
    </row>
    <row r="36" spans="1:4" x14ac:dyDescent="0.25">
      <c r="A36" s="14" t="s">
        <v>29</v>
      </c>
      <c r="B36" s="15">
        <v>58000</v>
      </c>
      <c r="C36" s="13">
        <v>0</v>
      </c>
      <c r="D36" s="13">
        <v>0</v>
      </c>
    </row>
    <row r="37" spans="1:4" ht="38.25" customHeight="1" x14ac:dyDescent="0.25">
      <c r="A37" s="22" t="s">
        <v>30</v>
      </c>
      <c r="B37" s="23">
        <f>SUM(B38:B39)</f>
        <v>160000</v>
      </c>
      <c r="C37" s="23">
        <v>167000</v>
      </c>
      <c r="D37" s="23">
        <v>187000</v>
      </c>
    </row>
    <row r="38" spans="1:4" x14ac:dyDescent="0.25">
      <c r="A38" s="14" t="s">
        <v>31</v>
      </c>
      <c r="B38" s="15">
        <v>120000</v>
      </c>
      <c r="C38" s="13">
        <v>0</v>
      </c>
      <c r="D38" s="13">
        <v>0</v>
      </c>
    </row>
    <row r="39" spans="1:4" x14ac:dyDescent="0.25">
      <c r="A39" s="4" t="s">
        <v>32</v>
      </c>
      <c r="B39" s="13">
        <v>40000</v>
      </c>
      <c r="C39" s="13">
        <v>0</v>
      </c>
      <c r="D39" s="13">
        <v>0</v>
      </c>
    </row>
    <row r="40" spans="1:4" x14ac:dyDescent="0.25">
      <c r="A40" s="28" t="s">
        <v>33</v>
      </c>
      <c r="B40" s="29">
        <f>SUM(B41)</f>
        <v>978432</v>
      </c>
      <c r="C40" s="29">
        <v>1020000</v>
      </c>
      <c r="D40" s="29">
        <v>1020000</v>
      </c>
    </row>
    <row r="41" spans="1:4" ht="15.75" thickBot="1" x14ac:dyDescent="0.3">
      <c r="A41" s="26" t="s">
        <v>34</v>
      </c>
      <c r="B41" s="27">
        <v>978432</v>
      </c>
      <c r="C41" s="27">
        <v>0</v>
      </c>
      <c r="D41" s="27">
        <v>0</v>
      </c>
    </row>
    <row r="42" spans="1:4" ht="15.75" x14ac:dyDescent="0.25">
      <c r="A42" s="1" t="s">
        <v>35</v>
      </c>
      <c r="B42" s="38">
        <f>SUM(B30)</f>
        <v>11721432</v>
      </c>
      <c r="C42" s="41">
        <f>SUM(C31+C35+C37+C40)</f>
        <v>11978800</v>
      </c>
      <c r="D42" s="38">
        <f>SUM(D31+D35+D37+D40)</f>
        <v>12126776</v>
      </c>
    </row>
    <row r="43" spans="1:4" hidden="1" x14ac:dyDescent="0.25"/>
    <row r="44" spans="1:4" x14ac:dyDescent="0.25">
      <c r="A44" t="s">
        <v>39</v>
      </c>
    </row>
    <row r="45" spans="1:4" x14ac:dyDescent="0.25">
      <c r="A45" t="s">
        <v>40</v>
      </c>
    </row>
    <row r="46" spans="1:4" x14ac:dyDescent="0.25">
      <c r="A46" t="s">
        <v>41</v>
      </c>
      <c r="C46" t="s">
        <v>42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Natalija</cp:lastModifiedBy>
  <cp:lastPrinted>2018-12-17T06:52:12Z</cp:lastPrinted>
  <dcterms:created xsi:type="dcterms:W3CDTF">2018-11-28T06:45:32Z</dcterms:created>
  <dcterms:modified xsi:type="dcterms:W3CDTF">2018-12-17T06:53:42Z</dcterms:modified>
</cp:coreProperties>
</file>